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\OneDrive\Email attachments\Escritorio\ESCANNER ESTADOS FINANCIEROS SEMESTRAL ENEROJUNIO 2024 Y 2023\"/>
    </mc:Choice>
  </mc:AlternateContent>
  <bookViews>
    <workbookView xWindow="0" yWindow="0" windowWidth="20400" windowHeight="7695"/>
  </bookViews>
  <sheets>
    <sheet name="Cambio del Patrimoni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F10" i="1" s="1"/>
  <c r="F19" i="1"/>
  <c r="E20" i="1"/>
  <c r="F20" i="1" s="1"/>
  <c r="F21" i="1" s="1"/>
  <c r="B15" i="1" l="1"/>
  <c r="B21" i="1" s="1"/>
</calcChain>
</file>

<file path=xl/sharedStrings.xml><?xml version="1.0" encoding="utf-8"?>
<sst xmlns="http://schemas.openxmlformats.org/spreadsheetml/2006/main" count="26" uniqueCount="22">
  <si>
    <t xml:space="preserve"> Contador</t>
  </si>
  <si>
    <t>Tesorero municipal</t>
  </si>
  <si>
    <t>Contralor municipal</t>
  </si>
  <si>
    <t>Alcaldesa muicipal</t>
  </si>
  <si>
    <t>Las notas en las páginas X a XX son parte integral de estos Estados Financieros.</t>
  </si>
  <si>
    <t>Saldo al 28 junio 2024</t>
  </si>
  <si>
    <t>Resultado del período</t>
  </si>
  <si>
    <t>Ajuste al patrimonio</t>
  </si>
  <si>
    <t>Efecto del gasto de depreciación de los activos revaluados</t>
  </si>
  <si>
    <t>Revaluación de Propiedad, planta y equipo</t>
  </si>
  <si>
    <t xml:space="preserve">Cambio en políticas contables </t>
  </si>
  <si>
    <t>Saldo al 31 diciembre  2023</t>
  </si>
  <si>
    <t>Saldo al 30 junio de 2023</t>
  </si>
  <si>
    <t>Total Activos Netos / Patrimonio</t>
  </si>
  <si>
    <t>Resultados Acumulados</t>
  </si>
  <si>
    <t>Revaluación</t>
  </si>
  <si>
    <t>Cambios en Políticas Contables</t>
  </si>
  <si>
    <t>Capital Aportado</t>
  </si>
  <si>
    <t>(Valores en RD$)</t>
  </si>
  <si>
    <t>Del ejercicio terminado al 30 de junio de 2024 y 2023</t>
  </si>
  <si>
    <t>Estado de Cambio de Activo Neto / Patrimonio</t>
  </si>
  <si>
    <t>AYUNTAMIENTO MUNICIPAL LAS YAYAS DE VIAJAMA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</si>
</sst>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31F20"/>
      <name val="Times New Roman"/>
      <family val="1"/>
    </font>
    <font>
      <b/>
      <sz val="11"/>
      <color rgb="FF231F2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4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4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 vertical="center" wrapText="1" indent="8"/>
    </xf>
    <xf numFmtId="0" fontId="3" fillId="0" borderId="0" xfId="0" applyFont="1" applyAlignment="1">
      <alignment horizontal="left" vertical="center" wrapText="1" indent="8"/>
    </xf>
    <xf numFmtId="0" fontId="2" fillId="0" borderId="0" xfId="0" applyFont="1"/>
    <xf numFmtId="164" fontId="4" fillId="0" borderId="0" xfId="1" applyFont="1" applyAlignment="1">
      <alignment horizontal="left" vertical="center" wrapText="1" indent="8"/>
    </xf>
    <xf numFmtId="164" fontId="4" fillId="0" borderId="0" xfId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2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 indent="3"/>
    </xf>
    <xf numFmtId="0" fontId="3" fillId="0" borderId="0" xfId="0" applyFont="1" applyAlignment="1">
      <alignment horizontal="left" vertical="center" wrapText="1" indent="2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finitivo%20ESTADOS%20FINANCIEROS%20ENERO-JUNIO%202024%20Y%202023%20EL%20ULTIMO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ado de Rendiciento"/>
      <sheetName val=" Notas 7-47"/>
      <sheetName val="Cuadro propiedad planta y equi."/>
      <sheetName val="NOTAS 1 AL 6"/>
      <sheetName val="Form. construcciones en proceso"/>
      <sheetName val="Cuentas por Pagar"/>
      <sheetName val="Anexo cuentas por cobrar"/>
      <sheetName val="Inventario de bienes y consumo"/>
      <sheetName val="inventario bienes c  junio 2023"/>
      <sheetName val="Hoja1"/>
    </sheetNames>
    <sheetDataSet>
      <sheetData sheetId="0">
        <row r="54">
          <cell r="B54">
            <v>5604988.0700000003</v>
          </cell>
        </row>
      </sheetData>
      <sheetData sheetId="1">
        <row r="29">
          <cell r="B29">
            <v>7661513.7985999975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H29" sqref="H29"/>
    </sheetView>
  </sheetViews>
  <sheetFormatPr baseColWidth="10" defaultColWidth="11.42578125" defaultRowHeight="15" x14ac:dyDescent="0.25"/>
  <cols>
    <col min="1" max="1" width="35.85546875" style="1" customWidth="1"/>
    <col min="2" max="2" width="15.28515625" style="1" customWidth="1"/>
    <col min="3" max="3" width="17.28515625" style="1" customWidth="1"/>
    <col min="4" max="4" width="15" style="1" customWidth="1"/>
    <col min="5" max="5" width="17" style="1" customWidth="1"/>
    <col min="6" max="6" width="26.5703125" style="1" customWidth="1"/>
    <col min="7" max="16384" width="11.42578125" style="1"/>
  </cols>
  <sheetData>
    <row r="1" spans="1:6" x14ac:dyDescent="0.25">
      <c r="A1" s="28"/>
    </row>
    <row r="2" spans="1:6" x14ac:dyDescent="0.25">
      <c r="A2" s="30" t="s">
        <v>21</v>
      </c>
      <c r="B2" s="30"/>
      <c r="C2" s="30"/>
      <c r="D2" s="30"/>
      <c r="E2" s="30"/>
      <c r="F2" s="30"/>
    </row>
    <row r="3" spans="1:6" x14ac:dyDescent="0.25">
      <c r="A3" s="30" t="s">
        <v>20</v>
      </c>
      <c r="B3" s="30"/>
      <c r="C3" s="30"/>
      <c r="D3" s="30"/>
      <c r="E3" s="30"/>
      <c r="F3" s="30"/>
    </row>
    <row r="4" spans="1:6" x14ac:dyDescent="0.25">
      <c r="A4" s="30" t="s">
        <v>19</v>
      </c>
      <c r="B4" s="30"/>
      <c r="C4" s="30"/>
      <c r="D4" s="30"/>
      <c r="E4" s="30"/>
      <c r="F4" s="30"/>
    </row>
    <row r="5" spans="1:6" x14ac:dyDescent="0.25">
      <c r="A5" s="30" t="s">
        <v>18</v>
      </c>
      <c r="B5" s="30"/>
      <c r="C5" s="30"/>
      <c r="D5" s="30"/>
      <c r="E5" s="30"/>
      <c r="F5" s="30"/>
    </row>
    <row r="6" spans="1:6" x14ac:dyDescent="0.25">
      <c r="A6" s="20"/>
      <c r="B6" s="20"/>
      <c r="C6" s="27"/>
      <c r="D6" s="20"/>
      <c r="E6" s="20"/>
    </row>
    <row r="7" spans="1:6" x14ac:dyDescent="0.25">
      <c r="A7" s="20"/>
      <c r="B7" s="20"/>
      <c r="C7" s="27"/>
      <c r="D7" s="20"/>
      <c r="E7" s="20"/>
      <c r="F7" s="26"/>
    </row>
    <row r="8" spans="1:6" ht="58.5" customHeight="1" x14ac:dyDescent="0.25">
      <c r="A8" s="25"/>
      <c r="B8" s="24" t="s">
        <v>17</v>
      </c>
      <c r="C8" s="24" t="s">
        <v>16</v>
      </c>
      <c r="D8" s="24" t="s">
        <v>15</v>
      </c>
      <c r="E8" s="24" t="s">
        <v>14</v>
      </c>
      <c r="F8" s="24" t="s">
        <v>13</v>
      </c>
    </row>
    <row r="9" spans="1:6" x14ac:dyDescent="0.25">
      <c r="A9" s="20"/>
      <c r="B9" s="21"/>
      <c r="C9" s="23"/>
      <c r="E9" s="21"/>
      <c r="F9" s="21"/>
    </row>
    <row r="10" spans="1:6" x14ac:dyDescent="0.25">
      <c r="A10" s="6" t="s">
        <v>12</v>
      </c>
      <c r="B10" s="18">
        <f>SUM('[1]Estado de Situación'!B54)</f>
        <v>5604988.0700000003</v>
      </c>
      <c r="C10" s="5"/>
      <c r="D10" s="5"/>
      <c r="E10" s="18">
        <v>40307596.329999998</v>
      </c>
      <c r="F10" s="17">
        <f>+B10+C10+D10+E10</f>
        <v>45912584.399999999</v>
      </c>
    </row>
    <row r="11" spans="1:6" x14ac:dyDescent="0.25">
      <c r="A11" s="22" t="s">
        <v>10</v>
      </c>
      <c r="B11" s="21"/>
      <c r="C11" s="11"/>
      <c r="D11" s="20"/>
      <c r="E11" s="20"/>
      <c r="F11" s="15"/>
    </row>
    <row r="12" spans="1:6" ht="30" x14ac:dyDescent="0.25">
      <c r="A12" s="22" t="s">
        <v>9</v>
      </c>
      <c r="B12" s="21"/>
      <c r="C12" s="21"/>
      <c r="D12" s="20"/>
      <c r="E12" s="11"/>
      <c r="F12" s="15"/>
    </row>
    <row r="13" spans="1:6" x14ac:dyDescent="0.25">
      <c r="A13" s="13" t="s">
        <v>7</v>
      </c>
      <c r="B13" s="21"/>
      <c r="C13" s="21"/>
      <c r="D13" s="20"/>
      <c r="E13" s="11"/>
      <c r="F13" s="15"/>
    </row>
    <row r="14" spans="1:6" x14ac:dyDescent="0.25">
      <c r="A14" s="13" t="s">
        <v>6</v>
      </c>
      <c r="B14" s="19"/>
      <c r="C14" s="19"/>
      <c r="D14" s="19"/>
      <c r="E14" s="19">
        <v>0</v>
      </c>
      <c r="F14" s="19"/>
    </row>
    <row r="15" spans="1:6" s="16" customFormat="1" x14ac:dyDescent="0.25">
      <c r="A15" s="6" t="s">
        <v>11</v>
      </c>
      <c r="B15" s="18">
        <f>SUM(B10:B14)</f>
        <v>5604988.0700000003</v>
      </c>
      <c r="C15" s="5"/>
      <c r="D15" s="5"/>
      <c r="E15" s="18">
        <v>40600002.189999998</v>
      </c>
      <c r="F15" s="17">
        <v>46204990.259999998</v>
      </c>
    </row>
    <row r="16" spans="1:6" x14ac:dyDescent="0.25">
      <c r="A16" s="13" t="s">
        <v>10</v>
      </c>
      <c r="B16" s="11"/>
      <c r="C16" s="11"/>
      <c r="D16" s="11"/>
      <c r="E16" s="11"/>
      <c r="F16" s="15"/>
    </row>
    <row r="17" spans="1:6" ht="30" x14ac:dyDescent="0.25">
      <c r="A17" s="13" t="s">
        <v>9</v>
      </c>
      <c r="B17" s="11"/>
      <c r="C17" s="11"/>
      <c r="D17" s="11"/>
      <c r="E17" s="11"/>
      <c r="F17" s="15"/>
    </row>
    <row r="18" spans="1:6" ht="30" x14ac:dyDescent="0.25">
      <c r="A18" s="13" t="s">
        <v>8</v>
      </c>
      <c r="B18" s="11"/>
      <c r="C18" s="11"/>
      <c r="D18" s="11"/>
      <c r="E18" s="11"/>
      <c r="F18" s="15"/>
    </row>
    <row r="19" spans="1:6" x14ac:dyDescent="0.25">
      <c r="A19" s="13" t="s">
        <v>7</v>
      </c>
      <c r="B19" s="11"/>
      <c r="C19" s="11"/>
      <c r="D19" s="11"/>
      <c r="E19" s="10">
        <v>-536375.27999999374</v>
      </c>
      <c r="F19" s="14">
        <f>SUM(E19)</f>
        <v>-536375.27999999374</v>
      </c>
    </row>
    <row r="20" spans="1:6" x14ac:dyDescent="0.25">
      <c r="A20" s="13" t="s">
        <v>6</v>
      </c>
      <c r="B20" s="11"/>
      <c r="C20" s="12"/>
      <c r="D20" s="11"/>
      <c r="E20" s="10">
        <f>'[1]Estado de Rendiciento'!B29</f>
        <v>7661513.7985999975</v>
      </c>
      <c r="F20" s="9">
        <f>SUM(E20)</f>
        <v>7661513.7985999975</v>
      </c>
    </row>
    <row r="21" spans="1:6" ht="15.75" thickBot="1" x14ac:dyDescent="0.3">
      <c r="A21" s="6" t="s">
        <v>5</v>
      </c>
      <c r="B21" s="7">
        <f>+B15</f>
        <v>5604988.0700000003</v>
      </c>
      <c r="C21" s="8"/>
      <c r="D21" s="8"/>
      <c r="E21" s="7">
        <v>45733699.299999997</v>
      </c>
      <c r="F21" s="7">
        <f>SUM(F15:F20)</f>
        <v>53330128.7786</v>
      </c>
    </row>
    <row r="22" spans="1:6" x14ac:dyDescent="0.25">
      <c r="A22" s="6"/>
      <c r="B22" s="5"/>
      <c r="C22" s="5"/>
      <c r="D22" s="5"/>
      <c r="E22" s="5"/>
      <c r="F22" s="5"/>
    </row>
    <row r="23" spans="1:6" x14ac:dyDescent="0.25">
      <c r="A23" s="4" t="s">
        <v>4</v>
      </c>
    </row>
    <row r="25" spans="1:6" x14ac:dyDescent="0.25">
      <c r="A25" s="3"/>
      <c r="D25" s="3"/>
      <c r="E25" s="3"/>
      <c r="F25" s="3"/>
    </row>
    <row r="26" spans="1:6" x14ac:dyDescent="0.25">
      <c r="A26" s="2" t="s">
        <v>3</v>
      </c>
      <c r="D26" s="29" t="s">
        <v>2</v>
      </c>
      <c r="E26" s="29"/>
      <c r="F26" s="29"/>
    </row>
    <row r="29" spans="1:6" x14ac:dyDescent="0.25">
      <c r="A29" s="3"/>
      <c r="D29" s="3"/>
      <c r="E29" s="3"/>
      <c r="F29" s="3"/>
    </row>
    <row r="30" spans="1:6" x14ac:dyDescent="0.25">
      <c r="A30" s="2" t="s">
        <v>1</v>
      </c>
      <c r="D30" s="29" t="s">
        <v>0</v>
      </c>
      <c r="E30" s="29"/>
      <c r="F30" s="29"/>
    </row>
  </sheetData>
  <mergeCells count="6">
    <mergeCell ref="D30:F30"/>
    <mergeCell ref="A2:F2"/>
    <mergeCell ref="A3:F3"/>
    <mergeCell ref="A4:F4"/>
    <mergeCell ref="A5:F5"/>
    <mergeCell ref="D26:F26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del Patrimonio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yrene carrasco medrano</dc:creator>
  <cp:lastModifiedBy>yrene carrasco medrano</cp:lastModifiedBy>
  <dcterms:created xsi:type="dcterms:W3CDTF">2024-07-15T18:59:35Z</dcterms:created>
  <dcterms:modified xsi:type="dcterms:W3CDTF">2024-07-15T19:01:00Z</dcterms:modified>
</cp:coreProperties>
</file>