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TADOS FINANCIEROS DEFINITIVOS DICIEMBRE 2022 Y  PARA FIRMASDICIEMBRE 2023\"/>
    </mc:Choice>
  </mc:AlternateContent>
  <bookViews>
    <workbookView xWindow="0" yWindow="0" windowWidth="20325" windowHeight="6975"/>
  </bookViews>
  <sheets>
    <sheet name="Flujo de Efectivo" sheetId="2" r:id="rId1"/>
    <sheet name="Hoja1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C9" i="2"/>
  <c r="B10" i="2"/>
  <c r="B11" i="2"/>
  <c r="C11" i="2"/>
  <c r="C19" i="2" s="1"/>
  <c r="C32" i="2" s="1"/>
  <c r="C34" i="2" s="1"/>
  <c r="B12" i="2"/>
  <c r="C12" i="2"/>
  <c r="B19" i="2"/>
  <c r="B32" i="2" s="1"/>
  <c r="B34" i="2" s="1"/>
  <c r="B25" i="2"/>
  <c r="C25" i="2"/>
  <c r="C28" i="2"/>
  <c r="B30" i="2"/>
  <c r="C30" i="2"/>
</calcChain>
</file>

<file path=xl/sharedStrings.xml><?xml version="1.0" encoding="utf-8"?>
<sst xmlns="http://schemas.openxmlformats.org/spreadsheetml/2006/main" count="33" uniqueCount="33">
  <si>
    <t>Contador Municipal</t>
  </si>
  <si>
    <t>Contralor Municipal</t>
  </si>
  <si>
    <t>Tesorero</t>
  </si>
  <si>
    <t>Alcalde Municipal</t>
  </si>
  <si>
    <t xml:space="preserve">Las notas son parte integral de los Estados Financieros </t>
  </si>
  <si>
    <t>Efectivo y equivalentes al efectivo al final del periodo</t>
  </si>
  <si>
    <t>Efectivo y equivalentes al efectivo al principio del periodo</t>
  </si>
  <si>
    <t xml:space="preserve">Incremento/(Disminución) neta en el efectivo y equivalentes al efectivo </t>
  </si>
  <si>
    <t>Flujos de efectivo netos por las actividades de financiación</t>
  </si>
  <si>
    <t>Otros Pagos (Pagos de intereses)</t>
  </si>
  <si>
    <t>Pagos reembolsos en efectivo de los montos recibidos en prestamos y pagare</t>
  </si>
  <si>
    <t>Flujos de efectivo de las actividades de financiación</t>
  </si>
  <si>
    <t>Flujos de efectivo netos por las actividades de inversión</t>
  </si>
  <si>
    <t>Pagos por costos de construcciones y desarrollos en proceso</t>
  </si>
  <si>
    <t>Pagos por adquisición de propiedad, planta y equipo</t>
  </si>
  <si>
    <t>Otros Cobros (Constitución de Capital Institucional)</t>
  </si>
  <si>
    <t>Flujos de efectivo de las actividades de inversión</t>
  </si>
  <si>
    <t>Flujos de efectivo netos de las actividades de operación</t>
  </si>
  <si>
    <t>Otros pagos</t>
  </si>
  <si>
    <t>pagos por constribuiciones en seguridad social</t>
  </si>
  <si>
    <t>Pagos de intereses (Comisiones Bancarias)</t>
  </si>
  <si>
    <t>Pagos a proveedores</t>
  </si>
  <si>
    <t>Pagos a los trabajadores o en beneficio de ellos</t>
  </si>
  <si>
    <t xml:space="preserve">Pagos a otras entidades para financiar sus operaciones (Transferencias) </t>
  </si>
  <si>
    <t>cobros Recargos, multas y otros ingresos</t>
  </si>
  <si>
    <t xml:space="preserve">Cobros de subvenciones, transferencias, y otras asignaciones </t>
  </si>
  <si>
    <t xml:space="preserve">Cobros por venta de bienes y servicios y arrendamientos </t>
  </si>
  <si>
    <t xml:space="preserve">Cobros impuestos </t>
  </si>
  <si>
    <t>Flujo de efectivo procedentes de actividades operativas</t>
  </si>
  <si>
    <t>(Valores en RD$)</t>
  </si>
  <si>
    <t>Al 31 de diciembre del 2023 y 2022</t>
  </si>
  <si>
    <t>Estado de Flujo de Efectivo</t>
  </si>
  <si>
    <t>AYUNTAMIENTO MUNICIPAL LAS YAYAS VIAJAMA DE 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</si>
</sst>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231F20"/>
      <name val="Arial"/>
      <family val="2"/>
    </font>
    <font>
      <b/>
      <sz val="14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164" fontId="2" fillId="0" borderId="0" xfId="1" applyFont="1"/>
    <xf numFmtId="43" fontId="7" fillId="0" borderId="0" xfId="0" applyNumberFormat="1" applyFont="1"/>
    <xf numFmtId="164" fontId="5" fillId="0" borderId="0" xfId="1" applyFont="1"/>
    <xf numFmtId="164" fontId="8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1" xfId="1" applyFont="1" applyFill="1" applyBorder="1" applyAlignment="1">
      <alignment horizontal="center" wrapText="1"/>
    </xf>
    <xf numFmtId="164" fontId="9" fillId="0" borderId="2" xfId="1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64" fontId="8" fillId="0" borderId="0" xfId="1" applyFont="1" applyFill="1" applyAlignment="1">
      <alignment horizontal="center" wrapText="1"/>
    </xf>
    <xf numFmtId="164" fontId="5" fillId="0" borderId="0" xfId="1" applyFont="1" applyFill="1" applyAlignment="1">
      <alignment horizontal="center" wrapText="1"/>
    </xf>
    <xf numFmtId="0" fontId="5" fillId="0" borderId="0" xfId="0" applyFont="1" applyAlignment="1">
      <alignment vertical="top" wrapText="1"/>
    </xf>
    <xf numFmtId="164" fontId="8" fillId="0" borderId="3" xfId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164" fontId="9" fillId="0" borderId="0" xfId="1" applyFont="1" applyFill="1" applyAlignment="1">
      <alignment horizontal="center" wrapText="1"/>
    </xf>
    <xf numFmtId="0" fontId="9" fillId="0" borderId="0" xfId="0" applyFont="1" applyAlignment="1">
      <alignment horizontal="left" vertical="center"/>
    </xf>
    <xf numFmtId="164" fontId="9" fillId="0" borderId="0" xfId="1" applyFont="1" applyFill="1" applyBorder="1" applyAlignment="1">
      <alignment horizontal="center" wrapText="1"/>
    </xf>
    <xf numFmtId="164" fontId="8" fillId="0" borderId="0" xfId="1" applyFont="1" applyFill="1" applyBorder="1" applyAlignment="1">
      <alignment horizontal="center" wrapText="1"/>
    </xf>
    <xf numFmtId="164" fontId="9" fillId="0" borderId="0" xfId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DEFINITIVO%20LAS%20YAYAS%20DICIEMBRE%202022%20Y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Notas 7 AL 23"/>
    </sheetNames>
    <sheetDataSet>
      <sheetData sheetId="0">
        <row r="70">
          <cell r="C70">
            <v>0</v>
          </cell>
        </row>
        <row r="94">
          <cell r="B94">
            <v>95400</v>
          </cell>
          <cell r="C94">
            <v>130225</v>
          </cell>
        </row>
        <row r="103">
          <cell r="B103">
            <v>31075</v>
          </cell>
        </row>
        <row r="116">
          <cell r="B116">
            <v>30164463.48</v>
          </cell>
          <cell r="C116">
            <v>33176294.410000004</v>
          </cell>
        </row>
        <row r="123">
          <cell r="B123">
            <v>2000</v>
          </cell>
          <cell r="C123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5" workbookViewId="0">
      <selection activeCell="D32" sqref="D32"/>
    </sheetView>
  </sheetViews>
  <sheetFormatPr baseColWidth="10" defaultColWidth="11.42578125" defaultRowHeight="15" x14ac:dyDescent="0.2"/>
  <cols>
    <col min="1" max="1" width="75.42578125" style="1" customWidth="1"/>
    <col min="2" max="2" width="22.7109375" style="1" customWidth="1"/>
    <col min="3" max="3" width="18" style="1" bestFit="1" customWidth="1"/>
    <col min="4" max="4" width="20.85546875" style="1" customWidth="1"/>
    <col min="5" max="5" width="18" style="1" bestFit="1" customWidth="1"/>
    <col min="6" max="6" width="14.7109375" style="1" bestFit="1" customWidth="1"/>
    <col min="7" max="16384" width="11.42578125" style="1"/>
  </cols>
  <sheetData>
    <row r="1" spans="1:9" ht="18" x14ac:dyDescent="0.2">
      <c r="A1" s="30" t="s">
        <v>32</v>
      </c>
      <c r="B1" s="30"/>
    </row>
    <row r="2" spans="1:9" ht="15.75" x14ac:dyDescent="0.2">
      <c r="A2" s="29" t="s">
        <v>31</v>
      </c>
      <c r="B2" s="29"/>
    </row>
    <row r="3" spans="1:9" ht="15.75" x14ac:dyDescent="0.2">
      <c r="A3" s="29" t="s">
        <v>30</v>
      </c>
      <c r="B3" s="29"/>
    </row>
    <row r="4" spans="1:9" ht="15.75" x14ac:dyDescent="0.2">
      <c r="A4" s="29" t="s">
        <v>29</v>
      </c>
      <c r="B4" s="29"/>
    </row>
    <row r="6" spans="1:9" ht="15.75" x14ac:dyDescent="0.25">
      <c r="A6" s="28"/>
      <c r="B6" s="5"/>
      <c r="C6" s="5"/>
    </row>
    <row r="7" spans="1:9" ht="15.75" x14ac:dyDescent="0.25">
      <c r="A7" s="5"/>
      <c r="B7" s="27">
        <v>2023</v>
      </c>
      <c r="C7" s="27">
        <v>2022</v>
      </c>
    </row>
    <row r="8" spans="1:9" ht="15.75" x14ac:dyDescent="0.25">
      <c r="A8" s="26" t="s">
        <v>28</v>
      </c>
      <c r="B8" s="25"/>
      <c r="C8" s="5"/>
      <c r="D8" s="7"/>
      <c r="E8" s="7"/>
      <c r="F8" s="7"/>
      <c r="G8" s="7"/>
      <c r="H8" s="7"/>
      <c r="I8" s="7"/>
    </row>
    <row r="9" spans="1:9" ht="15.75" x14ac:dyDescent="0.25">
      <c r="A9" s="11" t="s">
        <v>27</v>
      </c>
      <c r="B9" s="21">
        <f>'[1]Anexos Notas 7 AL 23'!B94</f>
        <v>95400</v>
      </c>
      <c r="C9" s="21">
        <f>'[1]Anexos Notas 7 AL 23'!C94</f>
        <v>130225</v>
      </c>
      <c r="D9" s="7"/>
      <c r="E9" s="7"/>
      <c r="F9" s="7"/>
      <c r="G9" s="7"/>
      <c r="H9" s="7"/>
      <c r="I9" s="7"/>
    </row>
    <row r="10" spans="1:9" ht="15.75" x14ac:dyDescent="0.25">
      <c r="A10" s="11" t="s">
        <v>26</v>
      </c>
      <c r="B10" s="21">
        <f>'[1]Anexos Notas 7 AL 23'!B103</f>
        <v>31075</v>
      </c>
      <c r="C10" s="21">
        <v>368837.5</v>
      </c>
      <c r="D10" s="7"/>
      <c r="E10" s="7"/>
      <c r="F10" s="7"/>
      <c r="G10" s="7"/>
      <c r="H10" s="7"/>
      <c r="I10" s="7"/>
    </row>
    <row r="11" spans="1:9" ht="15.75" x14ac:dyDescent="0.25">
      <c r="A11" s="15" t="s">
        <v>25</v>
      </c>
      <c r="B11" s="21">
        <f>'[1]Anexos Notas 7 AL 23'!B116</f>
        <v>30164463.48</v>
      </c>
      <c r="C11" s="21">
        <f>'[1]Anexos Notas 7 AL 23'!C116</f>
        <v>33176294.410000004</v>
      </c>
      <c r="D11" s="7"/>
      <c r="E11" s="7"/>
      <c r="F11" s="7"/>
      <c r="G11" s="7"/>
      <c r="H11" s="7"/>
      <c r="I11" s="7"/>
    </row>
    <row r="12" spans="1:9" ht="15.75" x14ac:dyDescent="0.25">
      <c r="A12" s="15" t="s">
        <v>24</v>
      </c>
      <c r="B12" s="21">
        <f>'[1]Anexos Notas 7 AL 23'!B123</f>
        <v>2000</v>
      </c>
      <c r="C12" s="21">
        <f>'[1]Anexos Notas 7 AL 23'!C123</f>
        <v>10000</v>
      </c>
      <c r="D12" s="7"/>
      <c r="E12" s="7"/>
      <c r="F12" s="7"/>
      <c r="G12" s="7"/>
      <c r="H12" s="7"/>
      <c r="I12" s="7"/>
    </row>
    <row r="13" spans="1:9" ht="15.75" x14ac:dyDescent="0.25">
      <c r="A13" s="15" t="s">
        <v>23</v>
      </c>
      <c r="B13" s="21">
        <v>-2105106.73</v>
      </c>
      <c r="C13" s="21">
        <v>-2537846.06</v>
      </c>
      <c r="D13" s="7"/>
      <c r="E13" s="7"/>
      <c r="F13" s="7"/>
      <c r="G13" s="7"/>
      <c r="H13" s="7"/>
      <c r="I13" s="7"/>
    </row>
    <row r="14" spans="1:9" ht="15.75" x14ac:dyDescent="0.25">
      <c r="A14" s="15" t="s">
        <v>22</v>
      </c>
      <c r="B14" s="21">
        <v>-10539300.76</v>
      </c>
      <c r="C14" s="21">
        <v>-10484171.32</v>
      </c>
      <c r="D14" s="7"/>
      <c r="E14" s="7"/>
      <c r="F14" s="7"/>
      <c r="G14" s="7"/>
      <c r="H14" s="7"/>
      <c r="I14" s="7"/>
    </row>
    <row r="15" spans="1:9" ht="15.75" x14ac:dyDescent="0.25">
      <c r="A15" s="15" t="s">
        <v>21</v>
      </c>
      <c r="B15" s="21">
        <v>-3523632.24</v>
      </c>
      <c r="C15" s="21">
        <v>-3853671.21</v>
      </c>
      <c r="D15" s="7"/>
      <c r="E15" s="7"/>
      <c r="F15" s="7"/>
      <c r="G15" s="7"/>
      <c r="H15" s="7"/>
      <c r="I15" s="7"/>
    </row>
    <row r="16" spans="1:9" ht="15.75" x14ac:dyDescent="0.25">
      <c r="A16" s="15" t="s">
        <v>20</v>
      </c>
      <c r="B16" s="21">
        <v>-66049.41</v>
      </c>
      <c r="C16" s="21">
        <v>-98103.18</v>
      </c>
      <c r="D16" s="7"/>
      <c r="E16" s="7"/>
      <c r="F16" s="7"/>
      <c r="G16" s="7"/>
      <c r="H16" s="7"/>
      <c r="I16" s="7"/>
    </row>
    <row r="17" spans="1:9" ht="15.75" x14ac:dyDescent="0.25">
      <c r="A17" s="15" t="s">
        <v>19</v>
      </c>
      <c r="B17" s="21">
        <v>-512267.43</v>
      </c>
      <c r="C17" s="21">
        <v>-566746.80000000005</v>
      </c>
      <c r="D17" s="7"/>
      <c r="E17" s="7"/>
      <c r="F17" s="7"/>
      <c r="G17" s="7"/>
      <c r="H17" s="7"/>
      <c r="I17" s="7"/>
    </row>
    <row r="18" spans="1:9" ht="15.75" x14ac:dyDescent="0.25">
      <c r="A18" s="15" t="s">
        <v>18</v>
      </c>
      <c r="B18" s="14">
        <v>-3325186.54</v>
      </c>
      <c r="C18" s="14">
        <v>-10394040.91</v>
      </c>
      <c r="D18" s="7"/>
      <c r="E18" s="7"/>
      <c r="F18" s="7"/>
      <c r="G18" s="7"/>
      <c r="H18" s="7"/>
      <c r="I18" s="7"/>
    </row>
    <row r="19" spans="1:9" ht="15.75" x14ac:dyDescent="0.25">
      <c r="A19" s="12" t="s">
        <v>17</v>
      </c>
      <c r="B19" s="19">
        <f>SUM(B9:B18)</f>
        <v>10221395.370000001</v>
      </c>
      <c r="C19" s="19">
        <f>SUM(C9:C18)</f>
        <v>5750777.4300000034</v>
      </c>
      <c r="D19" s="7"/>
      <c r="E19" s="7"/>
      <c r="F19" s="7"/>
      <c r="G19" s="7"/>
      <c r="H19" s="7"/>
      <c r="I19" s="7"/>
    </row>
    <row r="20" spans="1:9" ht="15.75" x14ac:dyDescent="0.25">
      <c r="A20" s="18"/>
      <c r="B20" s="17"/>
      <c r="C20" s="17"/>
      <c r="D20" s="7"/>
      <c r="E20" s="7"/>
      <c r="F20" s="7"/>
      <c r="G20" s="7"/>
      <c r="H20" s="7"/>
      <c r="I20" s="7"/>
    </row>
    <row r="21" spans="1:9" ht="15.75" x14ac:dyDescent="0.25">
      <c r="A21" s="20" t="s">
        <v>16</v>
      </c>
      <c r="B21" s="21"/>
      <c r="C21" s="21"/>
      <c r="D21" s="7"/>
      <c r="E21" s="7"/>
      <c r="F21" s="7"/>
      <c r="G21" s="7"/>
      <c r="H21" s="7"/>
      <c r="I21" s="7"/>
    </row>
    <row r="22" spans="1:9" ht="15.75" x14ac:dyDescent="0.25">
      <c r="A22" s="15" t="s">
        <v>15</v>
      </c>
      <c r="B22" s="21">
        <v>0</v>
      </c>
      <c r="C22" s="21">
        <v>0</v>
      </c>
      <c r="D22" s="7"/>
      <c r="E22" s="7"/>
      <c r="F22" s="7"/>
      <c r="G22" s="7"/>
      <c r="H22" s="7"/>
      <c r="I22" s="7"/>
    </row>
    <row r="23" spans="1:9" ht="15.75" x14ac:dyDescent="0.25">
      <c r="A23" s="15" t="s">
        <v>14</v>
      </c>
      <c r="B23" s="21">
        <v>-230560</v>
      </c>
      <c r="C23" s="21">
        <v>-286269.63</v>
      </c>
      <c r="D23" s="7"/>
      <c r="E23" s="7"/>
      <c r="F23" s="7"/>
      <c r="G23" s="7"/>
      <c r="H23" s="7"/>
      <c r="I23" s="7"/>
    </row>
    <row r="24" spans="1:9" ht="15.75" x14ac:dyDescent="0.25">
      <c r="A24" s="15" t="s">
        <v>13</v>
      </c>
      <c r="B24" s="21">
        <v>-5701375.3799999999</v>
      </c>
      <c r="C24" s="21">
        <v>0</v>
      </c>
      <c r="D24" s="7"/>
      <c r="E24" s="7"/>
      <c r="F24" s="7"/>
      <c r="G24" s="7"/>
      <c r="H24" s="7"/>
      <c r="I24" s="7"/>
    </row>
    <row r="25" spans="1:9" ht="15.75" x14ac:dyDescent="0.25">
      <c r="A25" s="20" t="s">
        <v>12</v>
      </c>
      <c r="B25" s="19">
        <f>SUM(B22:B24)</f>
        <v>-5931935.3799999999</v>
      </c>
      <c r="C25" s="19">
        <f>SUM(C22:C24)</f>
        <v>-286269.63</v>
      </c>
      <c r="D25" s="7"/>
      <c r="E25" s="7"/>
      <c r="F25" s="7"/>
      <c r="G25" s="7"/>
      <c r="H25" s="7"/>
      <c r="I25" s="7"/>
    </row>
    <row r="26" spans="1:9" ht="15.75" x14ac:dyDescent="0.25">
      <c r="A26" s="20"/>
      <c r="B26" s="24"/>
      <c r="C26" s="24"/>
      <c r="D26" s="7"/>
      <c r="E26" s="7"/>
      <c r="F26" s="7"/>
      <c r="G26" s="7"/>
      <c r="H26" s="7"/>
      <c r="I26" s="7"/>
    </row>
    <row r="27" spans="1:9" ht="15.75" x14ac:dyDescent="0.25">
      <c r="A27" s="20" t="s">
        <v>11</v>
      </c>
      <c r="B27" s="24"/>
      <c r="C27" s="24"/>
      <c r="D27" s="7"/>
      <c r="E27" s="7"/>
      <c r="F27" s="7"/>
      <c r="G27" s="7"/>
      <c r="H27" s="7"/>
      <c r="I27" s="7"/>
    </row>
    <row r="28" spans="1:9" ht="15.75" x14ac:dyDescent="0.25">
      <c r="A28" s="22" t="s">
        <v>10</v>
      </c>
      <c r="B28" s="23">
        <v>-518817.12</v>
      </c>
      <c r="C28" s="23">
        <f>'[1]Anexos Notas 7 AL 23'!C70</f>
        <v>0</v>
      </c>
      <c r="D28" s="7"/>
      <c r="E28" s="7"/>
      <c r="F28" s="7"/>
      <c r="G28" s="7"/>
      <c r="H28" s="7"/>
      <c r="I28" s="7"/>
    </row>
    <row r="29" spans="1:9" ht="15.75" x14ac:dyDescent="0.25">
      <c r="A29" s="22" t="s">
        <v>9</v>
      </c>
      <c r="B29" s="21">
        <v>-1661906.02</v>
      </c>
      <c r="C29" s="21">
        <v>-269949</v>
      </c>
      <c r="D29" s="7"/>
      <c r="E29" s="7"/>
      <c r="F29" s="7"/>
      <c r="G29" s="7"/>
      <c r="H29" s="7"/>
      <c r="I29" s="7"/>
    </row>
    <row r="30" spans="1:9" ht="15.75" x14ac:dyDescent="0.25">
      <c r="A30" s="20" t="s">
        <v>8</v>
      </c>
      <c r="B30" s="19">
        <f>SUM(B28:B29)</f>
        <v>-2180723.14</v>
      </c>
      <c r="C30" s="19">
        <f>SUM(C28:C29)</f>
        <v>-269949</v>
      </c>
      <c r="D30" s="7"/>
      <c r="E30" s="7"/>
      <c r="F30" s="7"/>
      <c r="G30" s="7"/>
      <c r="H30" s="7"/>
      <c r="I30" s="7"/>
    </row>
    <row r="31" spans="1:9" ht="15.75" x14ac:dyDescent="0.25">
      <c r="A31" s="18"/>
      <c r="B31" s="17"/>
      <c r="C31" s="17"/>
      <c r="D31" s="7"/>
      <c r="E31" s="7"/>
      <c r="F31" s="7"/>
      <c r="G31" s="7"/>
      <c r="H31" s="7"/>
      <c r="I31" s="7"/>
    </row>
    <row r="32" spans="1:9" ht="15.75" x14ac:dyDescent="0.25">
      <c r="A32" s="15" t="s">
        <v>7</v>
      </c>
      <c r="B32" s="16">
        <f>+B19+B25+B30</f>
        <v>2108736.850000001</v>
      </c>
      <c r="C32" s="16">
        <f>+C19+C25+C30</f>
        <v>5194558.8000000035</v>
      </c>
      <c r="D32" s="7"/>
      <c r="E32" s="7"/>
      <c r="F32" s="7"/>
      <c r="G32" s="7"/>
      <c r="H32" s="7"/>
      <c r="I32" s="7"/>
    </row>
    <row r="33" spans="1:9" ht="15.75" x14ac:dyDescent="0.25">
      <c r="A33" s="15" t="s">
        <v>6</v>
      </c>
      <c r="B33" s="14">
        <v>6483784.0199999996</v>
      </c>
      <c r="C33" s="14">
        <v>1289225.22</v>
      </c>
      <c r="D33" s="7"/>
      <c r="E33" s="7"/>
      <c r="F33" s="7"/>
      <c r="G33" s="7"/>
      <c r="H33" s="7"/>
      <c r="I33" s="7"/>
    </row>
    <row r="34" spans="1:9" ht="16.5" thickBot="1" x14ac:dyDescent="0.3">
      <c r="A34" s="12" t="s">
        <v>5</v>
      </c>
      <c r="B34" s="13">
        <f>B32+B33</f>
        <v>8592520.870000001</v>
      </c>
      <c r="C34" s="13">
        <f>+C32+C33</f>
        <v>6483784.0200000033</v>
      </c>
      <c r="D34" s="7"/>
    </row>
    <row r="35" spans="1:9" ht="16.5" thickTop="1" x14ac:dyDescent="0.2">
      <c r="A35" s="12"/>
      <c r="B35" s="10"/>
      <c r="C35" s="10"/>
      <c r="D35" s="7"/>
    </row>
    <row r="36" spans="1:9" ht="15.75" x14ac:dyDescent="0.25">
      <c r="A36" s="11" t="s">
        <v>4</v>
      </c>
      <c r="B36" s="10"/>
      <c r="C36" s="9"/>
    </row>
    <row r="37" spans="1:9" ht="15.75" x14ac:dyDescent="0.25">
      <c r="A37" s="5"/>
      <c r="B37" s="5"/>
      <c r="C37" s="8"/>
      <c r="D37" s="7"/>
      <c r="E37" s="7"/>
      <c r="F37" s="7"/>
    </row>
    <row r="38" spans="1:9" ht="15.75" x14ac:dyDescent="0.25">
      <c r="A38" s="6"/>
      <c r="B38" s="6"/>
      <c r="C38" s="5"/>
    </row>
    <row r="39" spans="1:9" x14ac:dyDescent="0.2">
      <c r="A39" s="2" t="s">
        <v>3</v>
      </c>
      <c r="B39" s="2" t="s">
        <v>2</v>
      </c>
    </row>
    <row r="40" spans="1:9" x14ac:dyDescent="0.2">
      <c r="A40" s="2"/>
      <c r="B40" s="2"/>
    </row>
    <row r="43" spans="1:9" ht="15.75" x14ac:dyDescent="0.25">
      <c r="A43" s="4"/>
      <c r="B43" s="3"/>
    </row>
    <row r="44" spans="1:9" x14ac:dyDescent="0.2">
      <c r="A44" s="2" t="s">
        <v>1</v>
      </c>
      <c r="B44" s="2" t="s">
        <v>0</v>
      </c>
    </row>
  </sheetData>
  <mergeCells count="4">
    <mergeCell ref="A1:B1"/>
    <mergeCell ref="A2:B2"/>
    <mergeCell ref="A3:B3"/>
    <mergeCell ref="A4:B4"/>
  </mergeCells>
  <pageMargins left="0.64" right="0.34" top="2.37" bottom="0.59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 de Efectivo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2024-01-23T22:28:55Z</dcterms:created>
  <dcterms:modified xsi:type="dcterms:W3CDTF">2024-01-23T22:29:54Z</dcterms:modified>
</cp:coreProperties>
</file>