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d\Desktop\Ayuntamientos\Procesos de Licitaciones\Licitaciones Gestimun\Ayuntamiento de las Yayas de Viajama\Licitacion Aceras y Contenes\Requerimientos\"/>
    </mc:Choice>
  </mc:AlternateContent>
  <xr:revisionPtr revIDLastSave="0" documentId="8_{F83483BE-A439-409E-B4A9-841704039CC9}" xr6:coauthVersionLast="47" xr6:coauthVersionMax="47" xr10:uidLastSave="{00000000-0000-0000-0000-000000000000}"/>
  <bookViews>
    <workbookView xWindow="-108" yWindow="-108" windowWidth="23256" windowHeight="12456" activeTab="2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21" i="1"/>
  <c r="F26" i="1"/>
  <c r="F19" i="1"/>
  <c r="F23" i="1" s="1"/>
  <c r="F27" i="1"/>
  <c r="F25" i="1"/>
  <c r="F22" i="1"/>
  <c r="F20" i="1"/>
  <c r="F16" i="1"/>
  <c r="F15" i="1"/>
  <c r="F17" i="1" s="1"/>
  <c r="F31" i="1" s="1"/>
  <c r="F29" i="1"/>
  <c r="F36" i="1" l="1"/>
  <c r="F34" i="1"/>
  <c r="F32" i="1"/>
  <c r="F38" i="1" s="1"/>
  <c r="F33" i="1"/>
  <c r="F35" i="1"/>
  <c r="F37" i="1"/>
  <c r="F39" i="1"/>
</calcChain>
</file>

<file path=xl/sharedStrings.xml><?xml version="1.0" encoding="utf-8"?>
<sst xmlns="http://schemas.openxmlformats.org/spreadsheetml/2006/main" count="55" uniqueCount="45">
  <si>
    <t>No</t>
  </si>
  <si>
    <t>PARTIDA</t>
  </si>
  <si>
    <t>UND.</t>
  </si>
  <si>
    <t>COSTO UNIT.</t>
  </si>
  <si>
    <t>VALOR</t>
  </si>
  <si>
    <t>PRELIMINARES</t>
  </si>
  <si>
    <t>MOVIMIENTO DE TIERRA</t>
  </si>
  <si>
    <t>GASTOS INDIRECTOS</t>
  </si>
  <si>
    <t>Beneficios</t>
  </si>
  <si>
    <t>Seguro Social y Fianzas</t>
  </si>
  <si>
    <t>Gastos Administrativos</t>
  </si>
  <si>
    <t>Transporte</t>
  </si>
  <si>
    <t>Fondo de Pensiones</t>
  </si>
  <si>
    <t>Tasa CODIA (1 x 1000)</t>
  </si>
  <si>
    <t>Und.</t>
  </si>
  <si>
    <t>M.L.</t>
  </si>
  <si>
    <t>SUB-TOTAL</t>
  </si>
  <si>
    <t>TOTAL GENERAL A CONTRATAR</t>
  </si>
  <si>
    <t>CANTIDAD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</si>
  <si>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</si>
  <si>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Limpieza</t>
  </si>
  <si>
    <t>Replanteo Topografico</t>
  </si>
  <si>
    <t>Bote de material</t>
  </si>
  <si>
    <t>HORMIGON SIMPLE</t>
  </si>
  <si>
    <t>Conten</t>
  </si>
  <si>
    <t>Telford</t>
  </si>
  <si>
    <t>ML</t>
  </si>
  <si>
    <t>M3</t>
  </si>
  <si>
    <t>Aceras</t>
  </si>
  <si>
    <t>M2</t>
  </si>
  <si>
    <t>Relleno Compactado</t>
  </si>
  <si>
    <t>ITBIS de los Beneficios</t>
  </si>
  <si>
    <t>PRESUPUESTO PARA LA CONSTRUCCION ACERAS Y CONTENES</t>
  </si>
  <si>
    <t>Excabacion para contenes</t>
  </si>
  <si>
    <t>Excavacion para aceras</t>
  </si>
  <si>
    <t>Disipadores en Canaletas</t>
  </si>
  <si>
    <t>AYUNTAMIENTO MUNICIPAL LAS YAYAS DE VIAJAMA, AZUA, R.D.</t>
  </si>
  <si>
    <r>
      <t>“</t>
    </r>
    <r>
      <rPr>
        <sz val="11"/>
        <color indexed="8"/>
        <rFont val="Times New Roman"/>
        <family val="1"/>
      </rPr>
      <t>UNA GESTION CON Y PARA EL PUEBLO”</t>
    </r>
  </si>
  <si>
    <t>RNC: 4-3-03689-7</t>
  </si>
  <si>
    <t>GESTION 2020-2024</t>
  </si>
  <si>
    <t>PREPARADO POR:</t>
  </si>
  <si>
    <t>Departamento de Ingenieria del Ayuntamiento</t>
  </si>
  <si>
    <t>%</t>
  </si>
  <si>
    <t>DEL MUNICIPIO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</si>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</sst>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2" fontId="0" fillId="0" borderId="0" xfId="0" applyNumberFormat="1"/>
    <xf numFmtId="0" fontId="4" fillId="0" borderId="0" xfId="0" applyFont="1" applyAlignment="1">
      <alignment horizontal="center"/>
    </xf>
    <xf numFmtId="43" fontId="3" fillId="0" borderId="0" xfId="1" applyFont="1"/>
    <xf numFmtId="0" fontId="5" fillId="0" borderId="0" xfId="0" applyFont="1"/>
    <xf numFmtId="2" fontId="5" fillId="0" borderId="0" xfId="0" applyNumberFormat="1" applyFont="1"/>
    <xf numFmtId="17" fontId="5" fillId="0" borderId="0" xfId="1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/>
    <xf numFmtId="0" fontId="6" fillId="0" borderId="0" xfId="0" applyFont="1"/>
    <xf numFmtId="2" fontId="7" fillId="0" borderId="0" xfId="0" applyNumberFormat="1" applyFont="1"/>
    <xf numFmtId="0" fontId="7" fillId="0" borderId="0" xfId="0" applyFont="1"/>
    <xf numFmtId="43" fontId="7" fillId="0" borderId="0" xfId="1" applyFont="1"/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vertical="top"/>
    </xf>
    <xf numFmtId="43" fontId="6" fillId="0" borderId="0" xfId="1" applyFont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43" fontId="6" fillId="2" borderId="2" xfId="1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/>
    <xf numFmtId="43" fontId="7" fillId="0" borderId="1" xfId="1" applyFont="1" applyBorder="1"/>
    <xf numFmtId="2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/>
    <xf numFmtId="2" fontId="7" fillId="0" borderId="1" xfId="0" applyNumberFormat="1" applyFont="1" applyBorder="1" applyAlignment="1">
      <alignment horizontal="left" vertical="top"/>
    </xf>
    <xf numFmtId="0" fontId="6" fillId="0" borderId="3" xfId="0" applyFont="1" applyBorder="1"/>
    <xf numFmtId="43" fontId="6" fillId="0" borderId="1" xfId="1" applyFont="1" applyBorder="1"/>
    <xf numFmtId="0" fontId="7" fillId="0" borderId="1" xfId="0" applyFont="1" applyBorder="1" applyAlignment="1">
      <alignment horizontal="center"/>
    </xf>
    <xf numFmtId="9" fontId="7" fillId="0" borderId="1" xfId="1" applyNumberFormat="1" applyFont="1" applyBorder="1"/>
    <xf numFmtId="10" fontId="7" fillId="0" borderId="1" xfId="1" applyNumberFormat="1" applyFont="1" applyBorder="1"/>
    <xf numFmtId="0" fontId="6" fillId="0" borderId="4" xfId="0" applyFont="1" applyBorder="1"/>
    <xf numFmtId="0" fontId="7" fillId="0" borderId="5" xfId="0" applyFont="1" applyBorder="1"/>
    <xf numFmtId="43" fontId="7" fillId="0" borderId="6" xfId="1" applyFont="1" applyBorder="1"/>
    <xf numFmtId="0" fontId="7" fillId="0" borderId="1" xfId="0" applyNumberFormat="1" applyFont="1" applyBorder="1" applyAlignment="1">
      <alignment horizontal="center"/>
    </xf>
    <xf numFmtId="0" fontId="10" fillId="0" borderId="0" xfId="0" applyFont="1"/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556260</xdr:colOff>
      <xdr:row>3</xdr:row>
      <xdr:rowOff>91440</xdr:rowOff>
    </xdr:to>
    <xdr:pic>
      <xdr:nvPicPr>
        <xdr:cNvPr id="1029" name="2 Imagen">
          <a:extLst>
            <a:ext uri="{FF2B5EF4-FFF2-40B4-BE49-F238E27FC236}">
              <a16:creationId xmlns:a16="http://schemas.microsoft.com/office/drawing/2014/main" id="{66ACF4B5-8CBF-C941-C71F-34995138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I2" sqref="I2"/>
    </sheetView>
  </sheetViews>
  <sheetFormatPr defaultRowHeight="14.4" x14ac:dyDescent="0.3"/>
  <cols>
    <col min="1" max="1" width="4.109375" customWidth="1"/>
    <col min="2" max="2" width="50.33203125" customWidth="1"/>
    <col min="3" max="3" width="12.109375" style="1" customWidth="1"/>
    <col min="4" max="4" width="6.88671875" customWidth="1"/>
    <col min="5" max="5" width="14.109375" style="3" customWidth="1"/>
    <col min="6" max="6" width="13.6640625" style="3" customWidth="1"/>
    <col min="7" max="7" width="13.44140625" customWidth="1"/>
    <col min="8" max="256" width="11.5546875" customWidth="1"/>
  </cols>
  <sheetData>
    <row r="1" spans="1:7" x14ac:dyDescent="0.3">
      <c r="A1" s="40" t="s">
        <v>44</v>
      </c>
    </row>
    <row r="2" spans="1:7" ht="14.4" customHeight="1" x14ac:dyDescent="0.3">
      <c r="A2" s="42" t="s">
        <v>36</v>
      </c>
      <c r="B2" s="42"/>
      <c r="C2" s="42"/>
      <c r="D2" s="42"/>
      <c r="E2" s="42"/>
      <c r="F2" s="42"/>
    </row>
    <row r="3" spans="1:7" x14ac:dyDescent="0.3">
      <c r="A3" s="43" t="s">
        <v>37</v>
      </c>
      <c r="B3" s="43"/>
      <c r="C3" s="43"/>
      <c r="D3" s="43"/>
      <c r="E3" s="43"/>
      <c r="F3" s="43"/>
    </row>
    <row r="4" spans="1:7" x14ac:dyDescent="0.3">
      <c r="A4" s="44" t="s">
        <v>38</v>
      </c>
      <c r="B4" s="44"/>
      <c r="C4" s="44"/>
      <c r="D4" s="44"/>
      <c r="E4" s="44"/>
      <c r="F4" s="44"/>
    </row>
    <row r="5" spans="1:7" x14ac:dyDescent="0.3">
      <c r="A5" s="43" t="s">
        <v>39</v>
      </c>
      <c r="B5" s="43"/>
      <c r="C5" s="43"/>
      <c r="D5" s="43"/>
      <c r="E5" s="43"/>
      <c r="F5" s="43"/>
    </row>
    <row r="8" spans="1:7" x14ac:dyDescent="0.3">
      <c r="A8" s="41" t="s">
        <v>32</v>
      </c>
      <c r="B8" s="41"/>
      <c r="C8" s="41"/>
      <c r="D8" s="41"/>
      <c r="E8" s="41"/>
      <c r="F8" s="41"/>
    </row>
    <row r="9" spans="1:7" x14ac:dyDescent="0.3">
      <c r="A9" s="41" t="s">
        <v>43</v>
      </c>
      <c r="B9" s="41"/>
      <c r="C9" s="41"/>
      <c r="D9" s="41"/>
      <c r="E9" s="41"/>
      <c r="F9" s="41"/>
    </row>
    <row r="10" spans="1:7" x14ac:dyDescent="0.3">
      <c r="A10" s="4"/>
      <c r="B10" s="4"/>
      <c r="C10" s="5"/>
      <c r="D10" s="4"/>
      <c r="E10" s="6"/>
      <c r="F10" s="7"/>
    </row>
    <row r="11" spans="1:7" x14ac:dyDescent="0.3">
      <c r="A11" s="4"/>
      <c r="B11" s="4"/>
      <c r="C11" s="5"/>
      <c r="D11" s="4"/>
      <c r="E11" s="6"/>
      <c r="F11" s="7"/>
    </row>
    <row r="12" spans="1:7" x14ac:dyDescent="0.3">
      <c r="A12" s="4"/>
      <c r="B12" s="4"/>
      <c r="C12" s="5"/>
      <c r="D12" s="4"/>
      <c r="E12" s="8"/>
      <c r="F12" s="8"/>
    </row>
    <row r="13" spans="1:7" x14ac:dyDescent="0.3">
      <c r="A13" s="21" t="s">
        <v>0</v>
      </c>
      <c r="B13" s="16" t="s">
        <v>1</v>
      </c>
      <c r="C13" s="17" t="s">
        <v>18</v>
      </c>
      <c r="D13" s="16" t="s">
        <v>2</v>
      </c>
      <c r="E13" s="18" t="s">
        <v>3</v>
      </c>
      <c r="F13" s="18" t="s">
        <v>4</v>
      </c>
      <c r="G13" s="2"/>
    </row>
    <row r="14" spans="1:7" x14ac:dyDescent="0.3">
      <c r="A14" s="23">
        <v>1</v>
      </c>
      <c r="B14" s="24" t="s">
        <v>5</v>
      </c>
      <c r="C14" s="25"/>
      <c r="D14" s="26"/>
      <c r="E14" s="27"/>
      <c r="F14" s="27"/>
    </row>
    <row r="15" spans="1:7" x14ac:dyDescent="0.3">
      <c r="A15" s="24"/>
      <c r="B15" s="26" t="s">
        <v>20</v>
      </c>
      <c r="C15" s="28">
        <v>1</v>
      </c>
      <c r="D15" s="29" t="s">
        <v>14</v>
      </c>
      <c r="E15" s="27"/>
      <c r="F15" s="27">
        <f>E15*C15</f>
        <v>0</v>
      </c>
    </row>
    <row r="16" spans="1:7" x14ac:dyDescent="0.3">
      <c r="A16" s="24"/>
      <c r="B16" s="26" t="s">
        <v>21</v>
      </c>
      <c r="C16" s="30">
        <v>600</v>
      </c>
      <c r="D16" s="26" t="s">
        <v>15</v>
      </c>
      <c r="E16" s="27"/>
      <c r="F16" s="27">
        <f>E16*C16</f>
        <v>0</v>
      </c>
    </row>
    <row r="17" spans="1:6" x14ac:dyDescent="0.3">
      <c r="A17" s="9"/>
      <c r="B17" s="11"/>
      <c r="C17" s="14"/>
      <c r="D17" s="11"/>
      <c r="E17" s="12"/>
      <c r="F17" s="22">
        <f>SUM(F15:F16)</f>
        <v>0</v>
      </c>
    </row>
    <row r="18" spans="1:6" x14ac:dyDescent="0.3">
      <c r="A18" s="31">
        <v>2</v>
      </c>
      <c r="B18" s="31" t="s">
        <v>6</v>
      </c>
      <c r="C18" s="10"/>
      <c r="D18" s="11"/>
      <c r="E18" s="12"/>
      <c r="F18" s="12"/>
    </row>
    <row r="19" spans="1:6" ht="16.2" x14ac:dyDescent="0.3">
      <c r="A19" s="24"/>
      <c r="B19" s="26" t="s">
        <v>33</v>
      </c>
      <c r="C19" s="28">
        <v>120</v>
      </c>
      <c r="D19" s="29" t="s">
        <v>19</v>
      </c>
      <c r="E19" s="27"/>
      <c r="F19" s="27">
        <f>E19*C19</f>
        <v>0</v>
      </c>
    </row>
    <row r="20" spans="1:6" ht="16.2" x14ac:dyDescent="0.3">
      <c r="A20" s="24"/>
      <c r="B20" s="26" t="s">
        <v>34</v>
      </c>
      <c r="C20" s="28">
        <v>250</v>
      </c>
      <c r="D20" s="29" t="s">
        <v>19</v>
      </c>
      <c r="E20" s="27"/>
      <c r="F20" s="27">
        <f>E20*C20</f>
        <v>0</v>
      </c>
    </row>
    <row r="21" spans="1:6" ht="16.2" x14ac:dyDescent="0.3">
      <c r="A21" s="24"/>
      <c r="B21" s="26" t="s">
        <v>30</v>
      </c>
      <c r="C21" s="28">
        <v>135</v>
      </c>
      <c r="D21" s="29" t="s">
        <v>19</v>
      </c>
      <c r="E21" s="27"/>
      <c r="F21" s="27">
        <f>E21*C21</f>
        <v>0</v>
      </c>
    </row>
    <row r="22" spans="1:6" ht="16.2" x14ac:dyDescent="0.3">
      <c r="A22" s="24"/>
      <c r="B22" s="26" t="s">
        <v>22</v>
      </c>
      <c r="C22" s="28">
        <v>175</v>
      </c>
      <c r="D22" s="29" t="s">
        <v>19</v>
      </c>
      <c r="E22" s="27"/>
      <c r="F22" s="27">
        <f>E22*C22</f>
        <v>0</v>
      </c>
    </row>
    <row r="23" spans="1:6" x14ac:dyDescent="0.3">
      <c r="A23" s="9"/>
      <c r="B23" s="11"/>
      <c r="C23" s="13"/>
      <c r="D23" s="11"/>
      <c r="E23" s="12"/>
      <c r="F23" s="22">
        <f>SUM(F19:F22)</f>
        <v>0</v>
      </c>
    </row>
    <row r="24" spans="1:6" x14ac:dyDescent="0.3">
      <c r="A24" s="31">
        <v>3</v>
      </c>
      <c r="B24" s="31" t="s">
        <v>23</v>
      </c>
      <c r="C24" s="13"/>
      <c r="D24" s="11"/>
      <c r="E24" s="12"/>
      <c r="F24" s="12"/>
    </row>
    <row r="25" spans="1:6" x14ac:dyDescent="0.3">
      <c r="A25" s="24"/>
      <c r="B25" s="26" t="s">
        <v>24</v>
      </c>
      <c r="C25" s="28">
        <v>900</v>
      </c>
      <c r="D25" s="29" t="s">
        <v>26</v>
      </c>
      <c r="E25" s="27"/>
      <c r="F25" s="27">
        <f>E25*C25</f>
        <v>0</v>
      </c>
    </row>
    <row r="26" spans="1:6" x14ac:dyDescent="0.3">
      <c r="A26" s="24"/>
      <c r="B26" s="26" t="s">
        <v>28</v>
      </c>
      <c r="C26" s="28">
        <v>900</v>
      </c>
      <c r="D26" s="29" t="s">
        <v>29</v>
      </c>
      <c r="E26" s="27"/>
      <c r="F26" s="27">
        <f>E26*C26</f>
        <v>0</v>
      </c>
    </row>
    <row r="27" spans="1:6" x14ac:dyDescent="0.3">
      <c r="A27" s="24"/>
      <c r="B27" s="26" t="s">
        <v>25</v>
      </c>
      <c r="C27" s="28">
        <v>20</v>
      </c>
      <c r="D27" s="29" t="s">
        <v>27</v>
      </c>
      <c r="E27" s="27"/>
      <c r="F27" s="27">
        <f>E27*C27</f>
        <v>0</v>
      </c>
    </row>
    <row r="28" spans="1:6" x14ac:dyDescent="0.3">
      <c r="A28" s="24"/>
      <c r="B28" s="26" t="s">
        <v>35</v>
      </c>
      <c r="C28" s="28">
        <v>15</v>
      </c>
      <c r="D28" s="29" t="s">
        <v>26</v>
      </c>
      <c r="E28" s="27"/>
      <c r="F28" s="27">
        <f>E28*C28</f>
        <v>0</v>
      </c>
    </row>
    <row r="29" spans="1:6" x14ac:dyDescent="0.3">
      <c r="A29" s="9"/>
      <c r="B29" s="11"/>
      <c r="C29" s="13"/>
      <c r="D29" s="11"/>
      <c r="E29" s="12"/>
      <c r="F29" s="22">
        <f>SUM(F25:F28)</f>
        <v>0</v>
      </c>
    </row>
    <row r="30" spans="1:6" x14ac:dyDescent="0.3">
      <c r="A30" s="9"/>
      <c r="B30" s="11"/>
      <c r="C30" s="10"/>
      <c r="D30" s="11"/>
      <c r="E30" s="12"/>
      <c r="F30" s="12"/>
    </row>
    <row r="31" spans="1:6" x14ac:dyDescent="0.3">
      <c r="A31" s="24">
        <v>4</v>
      </c>
      <c r="B31" s="24" t="s">
        <v>7</v>
      </c>
      <c r="C31" s="25"/>
      <c r="D31" s="26"/>
      <c r="E31" s="32" t="s">
        <v>16</v>
      </c>
      <c r="F31" s="19">
        <f>F17+F23+F29</f>
        <v>0</v>
      </c>
    </row>
    <row r="32" spans="1:6" x14ac:dyDescent="0.3">
      <c r="A32" s="26"/>
      <c r="B32" s="26" t="s">
        <v>8</v>
      </c>
      <c r="C32" s="39">
        <v>10</v>
      </c>
      <c r="D32" s="33" t="s">
        <v>42</v>
      </c>
      <c r="E32" s="34"/>
      <c r="F32" s="27">
        <f>F31*0.1</f>
        <v>0</v>
      </c>
    </row>
    <row r="33" spans="1:6" x14ac:dyDescent="0.3">
      <c r="A33" s="26"/>
      <c r="B33" s="26" t="s">
        <v>9</v>
      </c>
      <c r="C33" s="39">
        <v>4.5</v>
      </c>
      <c r="D33" s="33" t="s">
        <v>42</v>
      </c>
      <c r="E33" s="35"/>
      <c r="F33" s="27">
        <f>F31*0.045</f>
        <v>0</v>
      </c>
    </row>
    <row r="34" spans="1:6" x14ac:dyDescent="0.3">
      <c r="A34" s="26"/>
      <c r="B34" s="26" t="s">
        <v>10</v>
      </c>
      <c r="C34" s="39">
        <v>3</v>
      </c>
      <c r="D34" s="33" t="s">
        <v>42</v>
      </c>
      <c r="E34" s="35"/>
      <c r="F34" s="27">
        <f>F31*0.03</f>
        <v>0</v>
      </c>
    </row>
    <row r="35" spans="1:6" x14ac:dyDescent="0.3">
      <c r="A35" s="26"/>
      <c r="B35" s="26" t="s">
        <v>11</v>
      </c>
      <c r="C35" s="39">
        <v>3</v>
      </c>
      <c r="D35" s="33" t="s">
        <v>42</v>
      </c>
      <c r="E35" s="35"/>
      <c r="F35" s="27">
        <f>F31*0.03</f>
        <v>0</v>
      </c>
    </row>
    <row r="36" spans="1:6" x14ac:dyDescent="0.3">
      <c r="A36" s="26"/>
      <c r="B36" s="26" t="s">
        <v>12</v>
      </c>
      <c r="C36" s="39">
        <v>1</v>
      </c>
      <c r="D36" s="33" t="s">
        <v>42</v>
      </c>
      <c r="E36" s="35"/>
      <c r="F36" s="27">
        <f>F31*0.01</f>
        <v>0</v>
      </c>
    </row>
    <row r="37" spans="1:6" x14ac:dyDescent="0.3">
      <c r="A37" s="26"/>
      <c r="B37" s="26" t="s">
        <v>13</v>
      </c>
      <c r="C37" s="39">
        <v>1</v>
      </c>
      <c r="D37" s="33" t="s">
        <v>42</v>
      </c>
      <c r="E37" s="35"/>
      <c r="F37" s="27">
        <f>F31*0.01</f>
        <v>0</v>
      </c>
    </row>
    <row r="38" spans="1:6" x14ac:dyDescent="0.3">
      <c r="A38" s="26"/>
      <c r="B38" s="26" t="s">
        <v>31</v>
      </c>
      <c r="C38" s="39">
        <v>18</v>
      </c>
      <c r="D38" s="33" t="s">
        <v>42</v>
      </c>
      <c r="E38" s="35"/>
      <c r="F38" s="27">
        <f>0.18*F32</f>
        <v>0</v>
      </c>
    </row>
    <row r="39" spans="1:6" x14ac:dyDescent="0.3">
      <c r="A39" s="11"/>
      <c r="B39" s="11"/>
      <c r="C39" s="36" t="s">
        <v>17</v>
      </c>
      <c r="D39" s="37"/>
      <c r="E39" s="38"/>
      <c r="F39" s="22">
        <f>SUM(F31:F38)</f>
        <v>0</v>
      </c>
    </row>
    <row r="40" spans="1:6" x14ac:dyDescent="0.3">
      <c r="A40" s="11"/>
      <c r="B40" s="11"/>
      <c r="C40" s="9"/>
      <c r="D40" s="11"/>
      <c r="E40" s="12"/>
      <c r="F40" s="15"/>
    </row>
    <row r="41" spans="1:6" x14ac:dyDescent="0.3">
      <c r="A41" s="11"/>
      <c r="B41" s="11"/>
      <c r="C41" s="9"/>
      <c r="D41" s="11"/>
      <c r="E41" s="12"/>
      <c r="F41" s="15"/>
    </row>
    <row r="43" spans="1:6" x14ac:dyDescent="0.3">
      <c r="A43" s="20" t="s">
        <v>40</v>
      </c>
      <c r="B43" s="20"/>
      <c r="C43" s="20"/>
      <c r="D43" s="20"/>
      <c r="E43" s="20"/>
      <c r="F43" s="20"/>
    </row>
    <row r="44" spans="1:6" x14ac:dyDescent="0.3">
      <c r="A44" s="20" t="s">
        <v>41</v>
      </c>
      <c r="B44" s="20"/>
      <c r="C44" s="20"/>
      <c r="D44" s="20"/>
      <c r="E44" s="20"/>
      <c r="F44" s="20"/>
    </row>
  </sheetData>
  <mergeCells count="6">
    <mergeCell ref="A8:F8"/>
    <mergeCell ref="A9:F9"/>
    <mergeCell ref="A2:F2"/>
    <mergeCell ref="A3:F3"/>
    <mergeCell ref="A4:F4"/>
    <mergeCell ref="A5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256" width="11.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Juan Dominguez Solano</cp:lastModifiedBy>
  <cp:lastPrinted>2021-12-05T13:24:04Z</cp:lastPrinted>
  <dcterms:created xsi:type="dcterms:W3CDTF">2015-06-06T15:56:15Z</dcterms:created>
  <dcterms:modified xsi:type="dcterms:W3CDTF">2022-06-21T13:03:01Z</dcterms:modified>
</cp:coreProperties>
</file>